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shboard" sheetId="2" state="visible" r:id="rId4"/>
    <sheet name="Projects" sheetId="3" state="visible" r:id="rId5"/>
    <sheet name="Tasks" sheetId="4" state="visible" r:id="rId6"/>
    <sheet name="Timeline View" sheetId="5" state="visible" r:id="rId7"/>
    <sheet name="AI Prompt Libr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<sst xmlns="http://schemas.openxmlformats.org/spreadsheetml/2006/main" count="128" uniqueCount="97">
  <si>
    <t xml:space="preserve">SMLSHEETS.AI — PROJECT KANBAN MATRIX</t>
  </si>
  <si>
    <t xml:space="preserve">AI-powered project tracker · Script Master Labs</t>
  </si>
  <si>
    <t xml:space="preserve">WHAT'S IN THIS WORKBOOK</t>
  </si>
  <si>
    <t xml:space="preserve">Dashboard</t>
  </si>
  <si>
    <t xml:space="preserve">Live summary: tasks by status, by project, overdue alerts, completion rate</t>
  </si>
  <si>
    <t xml:space="preserve">Projects</t>
  </si>
  <si>
    <t xml:space="preserve">Your active projects with target dates and status</t>
  </si>
  <si>
    <t xml:space="preserve">Tasks</t>
  </si>
  <si>
    <t xml:space="preserve">Every task across every project — status, owner, priority, due date</t>
  </si>
  <si>
    <t xml:space="preserve">Timeline View</t>
  </si>
  <si>
    <t xml:space="preserve">Tasks sorted chronologically by due date for a deadline-first view</t>
  </si>
  <si>
    <t xml:space="preserve">AI Prompt Library</t>
  </si>
  <si>
    <t xml:space="preserve">Ready-to-paste prompts for your BYOK AI assistant</t>
  </si>
  <si>
    <t xml:space="preserve">HOW TO USE</t>
  </si>
  <si>
    <t xml:space="preserve">1.</t>
  </si>
  <si>
    <t xml:space="preserve">Add your active projects to the Projects tab with a target completion date</t>
  </si>
  <si>
    <t xml:space="preserve">2.</t>
  </si>
  <si>
    <t xml:space="preserve">Add tasks to the Tasks tab, tagging each with its Project, Status, Priority, and Due Date</t>
  </si>
  <si>
    <t xml:space="preserve">3.</t>
  </si>
  <si>
    <t xml:space="preserve">Status moves through: To Do → In Progress → Review → Done (or Blocked at any point)</t>
  </si>
  <si>
    <t xml:space="preserve">4.</t>
  </si>
  <si>
    <t xml:space="preserve">Check Timeline View for what's due soonest across all projects at once</t>
  </si>
  <si>
    <t xml:space="preserve">5.</t>
  </si>
  <si>
    <t xml:space="preserve">Check the Dashboard tab any time for completion rates and overdue alerts</t>
  </si>
  <si>
    <t xml:space="preserve">WHY ONE TRACKER FOR MULTIPLE PROJECTS</t>
  </si>
  <si>
    <t xml:space="preserve">Juggling multiple projects in separate tools makes it hard to see overall capacity and priority.</t>
  </si>
  <si>
    <t xml:space="preserve">This workbook keeps every task across every project in one place, so you can see what's actually</t>
  </si>
  <si>
    <t xml:space="preserve">due soonest system-wide, not just within whichever single project tool you happen to have open.</t>
  </si>
  <si>
    <t xml:space="preserve">BYOK — BRING YOUR OWN KEY</t>
  </si>
  <si>
    <t xml:space="preserve">No embedded AI calls, no data leaves this file. The AI Prompt Library gives you ready-made prompts</t>
  </si>
  <si>
    <t xml:space="preserve">for your own AI tool and account.</t>
  </si>
  <si>
    <t xml:space="preserve">SUPPORT</t>
  </si>
  <si>
    <t xml:space="preserve">ScriptMasterLabs@gmail.com  ·  scriptmasterlabs.com/smlsheets.html</t>
  </si>
  <si>
    <t xml:space="preserve">PROJECT KANBAN DASHBOARD</t>
  </si>
  <si>
    <t xml:space="preserve">TASK STATUS BREAKDOWN</t>
  </si>
  <si>
    <t xml:space="preserve">To Do</t>
  </si>
  <si>
    <t xml:space="preserve">In Progress</t>
  </si>
  <si>
    <t xml:space="preserve">Review</t>
  </si>
  <si>
    <t xml:space="preserve">Blocked</t>
  </si>
  <si>
    <t xml:space="preserve">Done</t>
  </si>
  <si>
    <t xml:space="preserve">COMPLETION &amp; RISK</t>
  </si>
  <si>
    <t xml:space="preserve">Total Tasks</t>
  </si>
  <si>
    <t xml:space="preserve">Completion Rate</t>
  </si>
  <si>
    <t xml:space="preserve">Overdue Tasks (not Done)</t>
  </si>
  <si>
    <t xml:space="preserve">Blocked Tasks</t>
  </si>
  <si>
    <t xml:space="preserve">PROJECTS SNAPSHOT</t>
  </si>
  <si>
    <t xml:space="preserve">Active Projects</t>
  </si>
  <si>
    <t xml:space="preserve">Projects On Hold</t>
  </si>
  <si>
    <t xml:space="preserve">Projects Complete</t>
  </si>
  <si>
    <t xml:space="preserve">PROJECTS — your active initiatives</t>
  </si>
  <si>
    <t xml:space="preserve">Project Name</t>
  </si>
  <si>
    <t xml:space="preserve">Owner</t>
  </si>
  <si>
    <t xml:space="preserve">Status</t>
  </si>
  <si>
    <t xml:space="preserve">Target Date</t>
  </si>
  <si>
    <t xml:space="preserve">Notes</t>
  </si>
  <si>
    <t xml:space="preserve">SMLSheets.AI Launch</t>
  </si>
  <si>
    <t xml:space="preserve">Timmy</t>
  </si>
  <si>
    <t xml:space="preserve">Active</t>
  </si>
  <si>
    <t xml:space="preserve">16-volume rollout</t>
  </si>
  <si>
    <t xml:space="preserve">scriptmasterlabs.com SEO</t>
  </si>
  <si>
    <t xml:space="preserve">Ongoing</t>
  </si>
  <si>
    <t xml:space="preserve">Grant Applications Q3</t>
  </si>
  <si>
    <t xml:space="preserve">NSF SBIR, NC IDEA</t>
  </si>
  <si>
    <t xml:space="preserve">TASKS — every task, every project, one place</t>
  </si>
  <si>
    <t xml:space="preserve">Task</t>
  </si>
  <si>
    <t xml:space="preserve">Project</t>
  </si>
  <si>
    <t xml:space="preserve">Priority</t>
  </si>
  <si>
    <t xml:space="preserve">Due Date</t>
  </si>
  <si>
    <t xml:space="preserve">Days Until Due</t>
  </si>
  <si>
    <t xml:space="preserve">Build Vol 6 spreadsheet</t>
  </si>
  <si>
    <t xml:space="preserve">High</t>
  </si>
  <si>
    <t xml:space="preserve">Build Vol 6 guide ebook</t>
  </si>
  <si>
    <t xml:space="preserve">Submit sitemap to Search Console</t>
  </si>
  <si>
    <t xml:space="preserve">Medium</t>
  </si>
  <si>
    <t xml:space="preserve">Completed</t>
  </si>
  <si>
    <t xml:space="preserve">Draft NSF SBIR executive summary</t>
  </si>
  <si>
    <t xml:space="preserve">Waiting on financial projections</t>
  </si>
  <si>
    <t xml:space="preserve">Fix Vol 5 download link 404</t>
  </si>
  <si>
    <t xml:space="preserve">Vercel deploy issue</t>
  </si>
  <si>
    <t xml:space="preserve">TIMELINE VIEW — what's due soonest, across everything</t>
  </si>
  <si>
    <t xml:space="preserve">Manually sort the Tasks tab by Due Date, or reference this view as a reminder of that habit.</t>
  </si>
  <si>
    <t xml:space="preserve">TIP</t>
  </si>
  <si>
    <t xml:space="preserve">For a true auto-sorted timeline, use Data &gt; Sort on the Tasks tab by Due Date column, with Done tasks filtered out.</t>
  </si>
  <si>
    <t xml:space="preserve">AI PROMPT LIBRARY — paste into your BYOK AI assistant</t>
  </si>
  <si>
    <t xml:space="preserve">Use with ChatGPT, Claude, or any LLM via your own API key.</t>
  </si>
  <si>
    <t xml:space="preserve">Use Case</t>
  </si>
  <si>
    <t xml:space="preserve">Prompt Template</t>
  </si>
  <si>
    <t xml:space="preserve">Break a project into tasks</t>
  </si>
  <si>
    <t xml:space="preserve">I'm starting a new project: [PROJECT NAME AND BRIEF DESCRIPTION]. Target completion: [DATE]. Break this down into a realistic list of specific tasks, each with a suggested priority (High/Medium/Low) and rough sequencing — what needs to happen before what.</t>
  </si>
  <si>
    <t xml:space="preserve">Diagnose a blocked task</t>
  </si>
  <si>
    <t xml:space="preserve">This task is Blocked: [TASK NAME], blocked because [REASON IF KNOWN, or 'unclear']. Ask me questions to help identify exactly what's blocking it and what would need to happen to unblock it.</t>
  </si>
  <si>
    <t xml:space="preserve">Weekly capacity check</t>
  </si>
  <si>
    <t xml:space="preserve">Here are my open tasks across all projects: [PASTE FROM TASKS TAB, filtered to non-Done]. Given normal weekly capacity for one person, help me identify if I'm overcommitted, and if so, what could realistically move to next week.</t>
  </si>
  <si>
    <t xml:space="preserve">Project status update</t>
  </si>
  <si>
    <t xml:space="preserve">Write a brief status update for [PROJECT NAME] based on: tasks done this week [LIST], tasks still open [LIST], target date [DATE]. Keep it factual and suitable to share with a stakeholder or client.</t>
  </si>
  <si>
    <t xml:space="preserve">Re-prioritize after a deadline shift</t>
  </si>
  <si>
    <t xml:space="preserve">The deadline for [PROJECT NAME] just changed from [OLD DATE] to [NEW DATE]. Here are the remaining open tasks: [LIST]. Help me think through whether anything needs to be re-prioritized or cut given the new timeline.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</si>
</sst>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yyyy\-mm\-dd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FF1493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D7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000000"/>
        <bgColor rgb="FF0F0F0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DDEBF7"/>
        </patternFill>
      </fill>
    </dxf>
    <dxf>
      <fill>
        <patternFill>
          <bgColor rgb="FFE5E5E5"/>
        </patternFill>
      </fill>
    </dxf>
    <dxf>
      <fill>
        <patternFill>
          <bgColor rgb="FFFFC7CE"/>
        </patternFill>
      </fill>
    </dxf>
    <dxf>
      <fill>
        <patternFill>
          <bgColor rgb="FFD9D2E9"/>
        </patternFill>
      </fill>
    </dxf>
    <dxf>
      <font>
        <b val="1"/>
        <color rgb="FFCC0000"/>
      </font>
      <fill>
        <patternFill>
          <bgColor rgb="FFFFC7CE"/>
        </patternFill>
      </fill>
    </dxf>
  </dxfs>
  <colors>
    <indexedColors>
      <rgbColor rgb="FF000000"/>
      <rgbColor rgb="FFFFFFFF"/>
      <rgbColor rgb="FFCC0000"/>
      <rgbColor rgb="FF39FF14"/>
      <rgbColor rgb="FF0000FF"/>
      <rgbColor rgb="FFFFFF00"/>
      <rgbColor rgb="FFFF1493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FCC"/>
      <rgbColor rgb="FFDDEBF7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5E5E5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D7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6.8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0" customFormat="false" ht="15" hidden="false" customHeight="false" outlineLevel="0" collapsed="false">
      <c r="A10" s="4" t="s">
        <v>11</v>
      </c>
      <c r="B10" s="5" t="s">
        <v>12</v>
      </c>
      <c r="C10" s="5"/>
      <c r="D10" s="5"/>
    </row>
    <row r="12" customFormat="false" ht="17.35" hidden="false" customHeight="false" outlineLevel="0" collapsed="false">
      <c r="A12" s="3" t="s">
        <v>13</v>
      </c>
      <c r="B12" s="3"/>
      <c r="C12" s="3"/>
      <c r="D12" s="3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7" customFormat="false" ht="15" hidden="false" customHeight="false" outlineLevel="0" collapsed="false">
      <c r="A17" s="4" t="s">
        <v>22</v>
      </c>
      <c r="B17" s="5" t="s">
        <v>23</v>
      </c>
      <c r="C17" s="5"/>
      <c r="D17" s="5"/>
    </row>
    <row r="19" customFormat="false" ht="17.35" hidden="false" customHeight="false" outlineLevel="0" collapsed="false">
      <c r="A19" s="3" t="s">
        <v>24</v>
      </c>
      <c r="B19" s="3"/>
      <c r="C19" s="3"/>
      <c r="D19" s="3"/>
    </row>
    <row r="20" customFormat="false" ht="15" hidden="false" customHeight="false" outlineLevel="0" collapsed="false">
      <c r="A20" s="5" t="s">
        <v>25</v>
      </c>
      <c r="B20" s="5"/>
      <c r="C20" s="5"/>
      <c r="D20" s="5"/>
    </row>
    <row r="21" customFormat="false" ht="15" hidden="false" customHeight="false" outlineLevel="0" collapsed="false">
      <c r="A21" s="5" t="s">
        <v>26</v>
      </c>
      <c r="B21" s="5"/>
      <c r="C21" s="5"/>
      <c r="D21" s="5"/>
    </row>
    <row r="22" customFormat="false" ht="15" hidden="false" customHeight="false" outlineLevel="0" collapsed="false">
      <c r="A22" s="5" t="s">
        <v>27</v>
      </c>
      <c r="B22" s="5"/>
      <c r="C22" s="5"/>
      <c r="D22" s="5"/>
    </row>
    <row r="24" customFormat="false" ht="17.35" hidden="false" customHeight="false" outlineLevel="0" collapsed="false">
      <c r="A24" s="3" t="s">
        <v>28</v>
      </c>
      <c r="B24" s="3"/>
      <c r="C24" s="3"/>
      <c r="D24" s="3"/>
    </row>
    <row r="25" customFormat="false" ht="15" hidden="false" customHeight="false" outlineLevel="0" collapsed="false">
      <c r="A25" s="5" t="s">
        <v>29</v>
      </c>
      <c r="B25" s="5"/>
      <c r="C25" s="5"/>
      <c r="D25" s="5"/>
    </row>
    <row r="26" customFormat="false" ht="15" hidden="false" customHeight="false" outlineLevel="0" collapsed="false">
      <c r="A26" s="5" t="s">
        <v>30</v>
      </c>
      <c r="B26" s="5"/>
      <c r="C26" s="5"/>
      <c r="D26" s="5"/>
    </row>
    <row r="28" customFormat="false" ht="17.35" hidden="false" customHeight="false" outlineLevel="0" collapsed="false">
      <c r="A28" s="3" t="s">
        <v>31</v>
      </c>
      <c r="B28" s="3"/>
      <c r="C28" s="3"/>
      <c r="D28" s="3"/>
    </row>
    <row r="29" customFormat="false" ht="15" hidden="false" customHeight="false" outlineLevel="0" collapsed="false">
      <c r="A29" s="5" t="s">
        <v>32</v>
      </c>
      <c r="B29" s="5"/>
      <c r="C29" s="5"/>
      <c r="D29" s="5"/>
    </row>
  </sheetData>
  <mergeCells count="23">
    <mergeCell ref="A1:D1"/>
    <mergeCell ref="A2:D2"/>
    <mergeCell ref="A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A20:D20"/>
    <mergeCell ref="A21:D21"/>
    <mergeCell ref="A22:D22"/>
    <mergeCell ref="A24:D24"/>
    <mergeCell ref="A25:D25"/>
    <mergeCell ref="A26:D26"/>
    <mergeCell ref="A28:D28"/>
    <mergeCell ref="A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4"/>
    <col collapsed="false" customWidth="true" hidden="false" outlineLevel="0" max="4" min="3" style="0" width="12"/>
  </cols>
  <sheetData>
    <row r="1" customFormat="false" ht="26.8" hidden="false" customHeight="false" outlineLevel="0" collapsed="false">
      <c r="A1" s="1" t="s">
        <v>33</v>
      </c>
      <c r="B1" s="1"/>
      <c r="C1" s="1"/>
      <c r="D1" s="1"/>
    </row>
    <row r="3" customFormat="false" ht="16.15" hidden="false" customHeight="false" outlineLevel="0" collapsed="false">
      <c r="A3" s="6" t="s">
        <v>34</v>
      </c>
      <c r="B3" s="6"/>
      <c r="C3" s="6"/>
      <c r="D3" s="6"/>
    </row>
    <row r="4" customFormat="false" ht="15" hidden="false" customHeight="false" outlineLevel="0" collapsed="false">
      <c r="A4" s="4" t="s">
        <v>35</v>
      </c>
      <c r="B4" s="7" t="n">
        <f aca="false">COUNTIF(Tasks!D4:D50,"To Do")</f>
        <v>1</v>
      </c>
    </row>
    <row r="5" customFormat="false" ht="15" hidden="false" customHeight="false" outlineLevel="0" collapsed="false">
      <c r="A5" s="4" t="s">
        <v>36</v>
      </c>
      <c r="B5" s="7" t="n">
        <f aca="false">COUNTIF(Tasks!D4:D50,"In Progress")</f>
        <v>2</v>
      </c>
    </row>
    <row r="6" customFormat="false" ht="15" hidden="false" customHeight="false" outlineLevel="0" collapsed="false">
      <c r="A6" s="4" t="s">
        <v>37</v>
      </c>
      <c r="B6" s="7" t="n">
        <f aca="false">COUNTIF(Tasks!D4:D50,"Review")</f>
        <v>0</v>
      </c>
    </row>
    <row r="7" customFormat="false" ht="15" hidden="false" customHeight="false" outlineLevel="0" collapsed="false">
      <c r="A7" s="4" t="s">
        <v>38</v>
      </c>
      <c r="B7" s="7" t="n">
        <f aca="false">COUNTIF(Tasks!D4:D50,"Blocked")</f>
        <v>1</v>
      </c>
    </row>
    <row r="8" customFormat="false" ht="15" hidden="false" customHeight="false" outlineLevel="0" collapsed="false">
      <c r="A8" s="4" t="s">
        <v>39</v>
      </c>
      <c r="B8" s="7" t="n">
        <f aca="false">COUNTIF(Tasks!D4:D50,"Done")</f>
        <v>1</v>
      </c>
    </row>
    <row r="10" customFormat="false" ht="16.15" hidden="false" customHeight="false" outlineLevel="0" collapsed="false">
      <c r="A10" s="6" t="s">
        <v>40</v>
      </c>
      <c r="B10" s="6"/>
      <c r="C10" s="6"/>
      <c r="D10" s="6"/>
    </row>
    <row r="11" customFormat="false" ht="15" hidden="false" customHeight="false" outlineLevel="0" collapsed="false">
      <c r="A11" s="4" t="s">
        <v>41</v>
      </c>
      <c r="B11" s="7" t="n">
        <f aca="false">COUNTA(Tasks!A4:A50)</f>
        <v>5</v>
      </c>
    </row>
    <row r="12" customFormat="false" ht="15" hidden="false" customHeight="false" outlineLevel="0" collapsed="false">
      <c r="A12" s="4" t="s">
        <v>42</v>
      </c>
      <c r="B12" s="8" t="n">
        <f aca="false">IF(B11=0,"",COUNTIF(Tasks!D4:D50,"Done")/B11)</f>
        <v>0.2</v>
      </c>
    </row>
    <row r="13" customFormat="false" ht="15" hidden="false" customHeight="false" outlineLevel="0" collapsed="false">
      <c r="A13" s="4" t="s">
        <v>43</v>
      </c>
      <c r="B13" s="9" t="n">
        <f aca="false">COUNTIFS(Tasks!D4:D50,"&lt;&gt;Done",Tasks!G4:G50,"&lt;0")</f>
        <v>0</v>
      </c>
    </row>
    <row r="14" customFormat="false" ht="15" hidden="false" customHeight="false" outlineLevel="0" collapsed="false">
      <c r="A14" s="4" t="s">
        <v>44</v>
      </c>
      <c r="B14" s="7" t="n">
        <f aca="false">COUNTIF(Tasks!D4:D50,"Blocked")</f>
        <v>1</v>
      </c>
    </row>
    <row r="16" customFormat="false" ht="16.15" hidden="false" customHeight="false" outlineLevel="0" collapsed="false">
      <c r="A16" s="6" t="s">
        <v>45</v>
      </c>
      <c r="B16" s="6"/>
      <c r="C16" s="6"/>
      <c r="D16" s="6"/>
    </row>
    <row r="17" customFormat="false" ht="15" hidden="false" customHeight="false" outlineLevel="0" collapsed="false">
      <c r="A17" s="4" t="s">
        <v>46</v>
      </c>
      <c r="B17" s="7" t="n">
        <f aca="false">COUNTIF(Projects!C4:C20,"Active")</f>
        <v>3</v>
      </c>
    </row>
    <row r="18" customFormat="false" ht="15" hidden="false" customHeight="false" outlineLevel="0" collapsed="false">
      <c r="A18" s="4" t="s">
        <v>47</v>
      </c>
      <c r="B18" s="7" t="n">
        <f aca="false">COUNTIF(Projects!C4:C20,"On Hold")</f>
        <v>0</v>
      </c>
    </row>
    <row r="19" customFormat="false" ht="15" hidden="false" customHeight="false" outlineLevel="0" collapsed="false">
      <c r="A19" s="4" t="s">
        <v>48</v>
      </c>
      <c r="B19" s="7" t="n">
        <f aca="false">COUNTIF(Projects!C4:C20,"Complete")</f>
        <v>0</v>
      </c>
    </row>
  </sheetData>
  <mergeCells count="4">
    <mergeCell ref="A1:D1"/>
    <mergeCell ref="A3:D3"/>
    <mergeCell ref="A10:D10"/>
    <mergeCell ref="A16:D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13"/>
    <col collapsed="false" customWidth="true" hidden="false" outlineLevel="0" max="4" min="4" style="0" width="14"/>
    <col collapsed="false" customWidth="true" hidden="false" outlineLevel="0" max="5" min="5" style="0" width="30"/>
  </cols>
  <sheetData>
    <row r="1" customFormat="false" ht="24.45" hidden="false" customHeight="false" outlineLevel="0" collapsed="false">
      <c r="A1" s="10" t="s">
        <v>49</v>
      </c>
      <c r="B1" s="10"/>
      <c r="C1" s="10"/>
      <c r="D1" s="10"/>
      <c r="E1" s="10"/>
    </row>
    <row r="3" customFormat="false" ht="15" hidden="false" customHeight="false" outlineLevel="0" collapsed="false">
      <c r="A3" s="11" t="s">
        <v>50</v>
      </c>
      <c r="B3" s="11" t="s">
        <v>51</v>
      </c>
      <c r="C3" s="11" t="s">
        <v>52</v>
      </c>
      <c r="D3" s="11" t="s">
        <v>53</v>
      </c>
      <c r="E3" s="11" t="s">
        <v>54</v>
      </c>
    </row>
    <row r="4" customFormat="false" ht="15" hidden="false" customHeight="false" outlineLevel="0" collapsed="false">
      <c r="A4" s="12" t="s">
        <v>55</v>
      </c>
      <c r="B4" s="12" t="s">
        <v>56</v>
      </c>
      <c r="C4" s="13" t="s">
        <v>57</v>
      </c>
      <c r="D4" s="14" t="n">
        <v>46235</v>
      </c>
      <c r="E4" s="12" t="s">
        <v>58</v>
      </c>
    </row>
    <row r="5" customFormat="false" ht="15" hidden="false" customHeight="false" outlineLevel="0" collapsed="false">
      <c r="A5" s="12" t="s">
        <v>59</v>
      </c>
      <c r="B5" s="12" t="s">
        <v>56</v>
      </c>
      <c r="C5" s="13" t="s">
        <v>57</v>
      </c>
      <c r="D5" s="14" t="n">
        <v>46218</v>
      </c>
      <c r="E5" s="12" t="s">
        <v>60</v>
      </c>
    </row>
    <row r="6" customFormat="false" ht="15" hidden="false" customHeight="false" outlineLevel="0" collapsed="false">
      <c r="A6" s="12" t="s">
        <v>61</v>
      </c>
      <c r="B6" s="12" t="s">
        <v>56</v>
      </c>
      <c r="C6" s="13" t="s">
        <v>57</v>
      </c>
      <c r="D6" s="14" t="n">
        <v>46280</v>
      </c>
      <c r="E6" s="12" t="s">
        <v>62</v>
      </c>
    </row>
    <row r="7" customFormat="false" ht="15" hidden="false" customHeight="false" outlineLevel="0" collapsed="false">
      <c r="A7" s="15"/>
      <c r="B7" s="15"/>
      <c r="C7" s="15"/>
      <c r="D7" s="16"/>
      <c r="E7" s="15"/>
    </row>
    <row r="8" customFormat="false" ht="15" hidden="false" customHeight="false" outlineLevel="0" collapsed="false">
      <c r="A8" s="15"/>
      <c r="B8" s="15"/>
      <c r="C8" s="15"/>
      <c r="D8" s="16"/>
      <c r="E8" s="15"/>
    </row>
    <row r="9" customFormat="false" ht="15" hidden="false" customHeight="false" outlineLevel="0" collapsed="false">
      <c r="A9" s="15"/>
      <c r="B9" s="15"/>
      <c r="C9" s="15"/>
      <c r="D9" s="16"/>
      <c r="E9" s="15"/>
    </row>
    <row r="10" customFormat="false" ht="15" hidden="false" customHeight="false" outlineLevel="0" collapsed="false">
      <c r="A10" s="15"/>
      <c r="B10" s="15"/>
      <c r="C10" s="15"/>
      <c r="D10" s="16"/>
      <c r="E10" s="15"/>
    </row>
    <row r="11" customFormat="false" ht="15" hidden="false" customHeight="false" outlineLevel="0" collapsed="false">
      <c r="A11" s="15"/>
      <c r="B11" s="15"/>
      <c r="C11" s="15"/>
      <c r="D11" s="16"/>
      <c r="E11" s="15"/>
    </row>
    <row r="12" customFormat="false" ht="15" hidden="false" customHeight="false" outlineLevel="0" collapsed="false">
      <c r="A12" s="15"/>
      <c r="B12" s="15"/>
      <c r="C12" s="15"/>
      <c r="D12" s="16"/>
      <c r="E12" s="15"/>
    </row>
    <row r="13" customFormat="false" ht="15" hidden="false" customHeight="false" outlineLevel="0" collapsed="false">
      <c r="A13" s="15"/>
      <c r="B13" s="15"/>
      <c r="C13" s="15"/>
      <c r="D13" s="16"/>
      <c r="E13" s="15"/>
    </row>
    <row r="14" customFormat="false" ht="15" hidden="false" customHeight="false" outlineLevel="0" collapsed="false">
      <c r="A14" s="15"/>
      <c r="B14" s="15"/>
      <c r="C14" s="15"/>
      <c r="D14" s="16"/>
      <c r="E14" s="15"/>
    </row>
    <row r="15" customFormat="false" ht="15" hidden="false" customHeight="false" outlineLevel="0" collapsed="false">
      <c r="A15" s="15"/>
      <c r="B15" s="15"/>
      <c r="C15" s="15"/>
      <c r="D15" s="16"/>
      <c r="E15" s="15"/>
    </row>
    <row r="16" customFormat="false" ht="15" hidden="false" customHeight="false" outlineLevel="0" collapsed="false">
      <c r="A16" s="15"/>
      <c r="B16" s="15"/>
      <c r="C16" s="15"/>
      <c r="D16" s="16"/>
      <c r="E16" s="15"/>
    </row>
    <row r="17" customFormat="false" ht="15" hidden="false" customHeight="false" outlineLevel="0" collapsed="false">
      <c r="A17" s="15"/>
      <c r="B17" s="15"/>
      <c r="C17" s="15"/>
      <c r="D17" s="16"/>
      <c r="E17" s="15"/>
    </row>
    <row r="18" customFormat="false" ht="15" hidden="false" customHeight="false" outlineLevel="0" collapsed="false">
      <c r="A18" s="15"/>
      <c r="B18" s="15"/>
      <c r="C18" s="15"/>
      <c r="D18" s="16"/>
      <c r="E18" s="15"/>
    </row>
    <row r="19" customFormat="false" ht="15" hidden="false" customHeight="false" outlineLevel="0" collapsed="false">
      <c r="A19" s="15"/>
      <c r="B19" s="15"/>
      <c r="C19" s="15"/>
      <c r="D19" s="16"/>
      <c r="E19" s="15"/>
    </row>
  </sheetData>
  <mergeCells count="1">
    <mergeCell ref="A1:E1"/>
  </mergeCells>
  <conditionalFormatting sqref="C4:C20">
    <cfRule type="expression" priority="2" aboveAverage="0" equalAverage="0" bottom="0" percent="0" rank="0" text="" dxfId="0">
      <formula>C4="Active"</formula>
    </cfRule>
    <cfRule type="expression" priority="3" aboveAverage="0" equalAverage="0" bottom="0" percent="0" rank="0" text="" dxfId="1">
      <formula>C4="On Hold"</formula>
    </cfRule>
    <cfRule type="expression" priority="4" aboveAverage="0" equalAverage="0" bottom="0" percent="0" rank="0" text="" dxfId="2">
      <formula>C4="Complete"</formula>
    </cfRule>
    <cfRule type="expression" priority="5" aboveAverage="0" equalAverage="0" bottom="0" percent="0" rank="0" text="" dxfId="3">
      <formula>C4="Cancelled"</formula>
    </cfRule>
  </conditionalFormatting>
  <dataValidations count="1">
    <dataValidation allowBlank="true" errorStyle="stop" operator="between" showDropDown="false" showErrorMessage="false" showInputMessage="false" sqref="C4:C20" type="list">
      <formula1>"Active,On Hold,Complete,Cancelled"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2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14"/>
    <col collapsed="false" customWidth="true" hidden="false" outlineLevel="0" max="8" min="8" style="0" width="28"/>
  </cols>
  <sheetData>
    <row r="1" customFormat="false" ht="24.45" hidden="false" customHeight="false" outlineLevel="0" collapsed="false">
      <c r="A1" s="10" t="s">
        <v>63</v>
      </c>
      <c r="B1" s="10"/>
      <c r="C1" s="10"/>
      <c r="D1" s="10"/>
      <c r="E1" s="10"/>
      <c r="F1" s="10"/>
      <c r="G1" s="10"/>
      <c r="H1" s="10"/>
    </row>
    <row r="3" customFormat="false" ht="26.85" hidden="false" customHeight="false" outlineLevel="0" collapsed="false">
      <c r="A3" s="11" t="s">
        <v>64</v>
      </c>
      <c r="B3" s="11" t="s">
        <v>65</v>
      </c>
      <c r="C3" s="11" t="s">
        <v>51</v>
      </c>
      <c r="D3" s="11" t="s">
        <v>52</v>
      </c>
      <c r="E3" s="11" t="s">
        <v>66</v>
      </c>
      <c r="F3" s="11" t="s">
        <v>67</v>
      </c>
      <c r="G3" s="11" t="s">
        <v>68</v>
      </c>
      <c r="H3" s="11" t="s">
        <v>54</v>
      </c>
    </row>
    <row r="4" customFormat="false" ht="15" hidden="false" customHeight="false" outlineLevel="0" collapsed="false">
      <c r="A4" s="12" t="s">
        <v>69</v>
      </c>
      <c r="B4" s="12" t="s">
        <v>55</v>
      </c>
      <c r="C4" s="12" t="s">
        <v>56</v>
      </c>
      <c r="D4" s="13" t="s">
        <v>36</v>
      </c>
      <c r="E4" s="13" t="s">
        <v>70</v>
      </c>
      <c r="F4" s="14" t="n">
        <v>46194</v>
      </c>
      <c r="G4" s="17" t="n">
        <f aca="true">IF(F4="","",IF(D4="Done","",F4-TODAY()))</f>
        <v>1</v>
      </c>
      <c r="H4" s="12"/>
    </row>
    <row r="5" customFormat="false" ht="15" hidden="false" customHeight="false" outlineLevel="0" collapsed="false">
      <c r="A5" s="12" t="s">
        <v>71</v>
      </c>
      <c r="B5" s="12" t="s">
        <v>55</v>
      </c>
      <c r="C5" s="12" t="s">
        <v>56</v>
      </c>
      <c r="D5" s="13" t="s">
        <v>35</v>
      </c>
      <c r="E5" s="13" t="s">
        <v>70</v>
      </c>
      <c r="F5" s="14" t="n">
        <v>46195</v>
      </c>
      <c r="G5" s="17" t="n">
        <f aca="true">IF(F5="","",IF(D5="Done","",F5-TODAY()))</f>
        <v>2</v>
      </c>
      <c r="H5" s="12"/>
    </row>
    <row r="6" customFormat="false" ht="15" hidden="false" customHeight="false" outlineLevel="0" collapsed="false">
      <c r="A6" s="12" t="s">
        <v>72</v>
      </c>
      <c r="B6" s="12" t="s">
        <v>59</v>
      </c>
      <c r="C6" s="12" t="s">
        <v>56</v>
      </c>
      <c r="D6" s="13" t="s">
        <v>39</v>
      </c>
      <c r="E6" s="13" t="s">
        <v>73</v>
      </c>
      <c r="F6" s="14" t="n">
        <v>46183</v>
      </c>
      <c r="G6" s="17" t="str">
        <f aca="true">IF(F6="","",IF(D6="Done","",F6-TODAY()))</f>
        <v/>
      </c>
      <c r="H6" s="12" t="s">
        <v>74</v>
      </c>
    </row>
    <row r="7" customFormat="false" ht="15" hidden="false" customHeight="false" outlineLevel="0" collapsed="false">
      <c r="A7" s="12" t="s">
        <v>75</v>
      </c>
      <c r="B7" s="12" t="s">
        <v>61</v>
      </c>
      <c r="C7" s="12" t="s">
        <v>56</v>
      </c>
      <c r="D7" s="13" t="s">
        <v>38</v>
      </c>
      <c r="E7" s="13" t="s">
        <v>70</v>
      </c>
      <c r="F7" s="14" t="n">
        <v>46204</v>
      </c>
      <c r="G7" s="17" t="n">
        <f aca="true">IF(F7="","",IF(D7="Done","",F7-TODAY()))</f>
        <v>11</v>
      </c>
      <c r="H7" s="12" t="s">
        <v>76</v>
      </c>
    </row>
    <row r="8" customFormat="false" ht="15" hidden="false" customHeight="false" outlineLevel="0" collapsed="false">
      <c r="A8" s="12" t="s">
        <v>77</v>
      </c>
      <c r="B8" s="12" t="s">
        <v>55</v>
      </c>
      <c r="C8" s="12" t="s">
        <v>56</v>
      </c>
      <c r="D8" s="13" t="s">
        <v>36</v>
      </c>
      <c r="E8" s="13" t="s">
        <v>70</v>
      </c>
      <c r="F8" s="14" t="n">
        <v>46194</v>
      </c>
      <c r="G8" s="17" t="n">
        <f aca="true">IF(F8="","",IF(D8="Done","",F8-TODAY()))</f>
        <v>1</v>
      </c>
      <c r="H8" s="12" t="s">
        <v>78</v>
      </c>
    </row>
    <row r="9" customFormat="false" ht="15" hidden="false" customHeight="false" outlineLevel="0" collapsed="false">
      <c r="A9" s="15"/>
      <c r="B9" s="15"/>
      <c r="C9" s="15"/>
      <c r="D9" s="15"/>
      <c r="E9" s="15"/>
      <c r="F9" s="16"/>
      <c r="G9" s="15" t="str">
        <f aca="true">IF(F9="","",IF(D9="Done","",F9-TODAY()))</f>
        <v/>
      </c>
      <c r="H9" s="15"/>
    </row>
    <row r="10" customFormat="false" ht="15" hidden="false" customHeight="false" outlineLevel="0" collapsed="false">
      <c r="A10" s="15"/>
      <c r="B10" s="15"/>
      <c r="C10" s="15"/>
      <c r="D10" s="15"/>
      <c r="E10" s="15"/>
      <c r="F10" s="16"/>
      <c r="G10" s="15" t="str">
        <f aca="true">IF(F10="","",IF(D10="Done","",F10-TODAY()))</f>
        <v/>
      </c>
      <c r="H10" s="15"/>
    </row>
    <row r="11" customFormat="false" ht="15" hidden="false" customHeight="false" outlineLevel="0" collapsed="false">
      <c r="A11" s="15"/>
      <c r="B11" s="15"/>
      <c r="C11" s="15"/>
      <c r="D11" s="15"/>
      <c r="E11" s="15"/>
      <c r="F11" s="16"/>
      <c r="G11" s="15" t="str">
        <f aca="true">IF(F11="","",IF(D11="Done","",F11-TODAY()))</f>
        <v/>
      </c>
      <c r="H11" s="15"/>
    </row>
    <row r="12" customFormat="false" ht="15" hidden="false" customHeight="false" outlineLevel="0" collapsed="false">
      <c r="A12" s="15"/>
      <c r="B12" s="15"/>
      <c r="C12" s="15"/>
      <c r="D12" s="15"/>
      <c r="E12" s="15"/>
      <c r="F12" s="16"/>
      <c r="G12" s="15" t="str">
        <f aca="true">IF(F12="","",IF(D12="Done","",F12-TODAY()))</f>
        <v/>
      </c>
      <c r="H12" s="15"/>
    </row>
    <row r="13" customFormat="false" ht="15" hidden="false" customHeight="false" outlineLevel="0" collapsed="false">
      <c r="A13" s="15"/>
      <c r="B13" s="15"/>
      <c r="C13" s="15"/>
      <c r="D13" s="15"/>
      <c r="E13" s="15"/>
      <c r="F13" s="16"/>
      <c r="G13" s="15" t="str">
        <f aca="true">IF(F13="","",IF(D13="Done","",F13-TODAY()))</f>
        <v/>
      </c>
      <c r="H13" s="15"/>
    </row>
    <row r="14" customFormat="false" ht="15" hidden="false" customHeight="false" outlineLevel="0" collapsed="false">
      <c r="A14" s="15"/>
      <c r="B14" s="15"/>
      <c r="C14" s="15"/>
      <c r="D14" s="15"/>
      <c r="E14" s="15"/>
      <c r="F14" s="16"/>
      <c r="G14" s="15" t="str">
        <f aca="true">IF(F14="","",IF(D14="Done","",F14-TODAY()))</f>
        <v/>
      </c>
      <c r="H14" s="15"/>
    </row>
    <row r="15" customFormat="false" ht="15" hidden="false" customHeight="false" outlineLevel="0" collapsed="false">
      <c r="A15" s="15"/>
      <c r="B15" s="15"/>
      <c r="C15" s="15"/>
      <c r="D15" s="15"/>
      <c r="E15" s="15"/>
      <c r="F15" s="16"/>
      <c r="G15" s="15" t="str">
        <f aca="true">IF(F15="","",IF(D15="Done","",F15-TODAY()))</f>
        <v/>
      </c>
      <c r="H15" s="15"/>
    </row>
    <row r="16" customFormat="false" ht="15" hidden="false" customHeight="false" outlineLevel="0" collapsed="false">
      <c r="A16" s="15"/>
      <c r="B16" s="15"/>
      <c r="C16" s="15"/>
      <c r="D16" s="15"/>
      <c r="E16" s="15"/>
      <c r="F16" s="16"/>
      <c r="G16" s="15" t="str">
        <f aca="true">IF(F16="","",IF(D16="Done","",F16-TODAY()))</f>
        <v/>
      </c>
      <c r="H16" s="15"/>
    </row>
    <row r="17" customFormat="false" ht="15" hidden="false" customHeight="false" outlineLevel="0" collapsed="false">
      <c r="A17" s="15"/>
      <c r="B17" s="15"/>
      <c r="C17" s="15"/>
      <c r="D17" s="15"/>
      <c r="E17" s="15"/>
      <c r="F17" s="16"/>
      <c r="G17" s="15" t="str">
        <f aca="true">IF(F17="","",IF(D17="Done","",F17-TODAY()))</f>
        <v/>
      </c>
      <c r="H17" s="15"/>
    </row>
    <row r="18" customFormat="false" ht="15" hidden="false" customHeight="false" outlineLevel="0" collapsed="false">
      <c r="A18" s="15"/>
      <c r="B18" s="15"/>
      <c r="C18" s="15"/>
      <c r="D18" s="15"/>
      <c r="E18" s="15"/>
      <c r="F18" s="16"/>
      <c r="G18" s="15" t="str">
        <f aca="true">IF(F18="","",IF(D18="Done","",F18-TODAY()))</f>
        <v/>
      </c>
      <c r="H18" s="15"/>
    </row>
    <row r="19" customFormat="false" ht="15" hidden="false" customHeight="false" outlineLevel="0" collapsed="false">
      <c r="A19" s="15"/>
      <c r="B19" s="15"/>
      <c r="C19" s="15"/>
      <c r="D19" s="15"/>
      <c r="E19" s="15"/>
      <c r="F19" s="16"/>
      <c r="G19" s="15" t="str">
        <f aca="true">IF(F19="","",IF(D19="Done","",F19-TODAY()))</f>
        <v/>
      </c>
      <c r="H19" s="15"/>
    </row>
    <row r="20" customFormat="false" ht="15" hidden="false" customHeight="false" outlineLevel="0" collapsed="false">
      <c r="A20" s="15"/>
      <c r="B20" s="15"/>
      <c r="C20" s="15"/>
      <c r="D20" s="15"/>
      <c r="E20" s="15"/>
      <c r="F20" s="16"/>
      <c r="G20" s="15" t="str">
        <f aca="true">IF(F20="","",IF(D20="Done","",F20-TODAY()))</f>
        <v/>
      </c>
      <c r="H20" s="15"/>
    </row>
    <row r="21" customFormat="false" ht="15" hidden="false" customHeight="false" outlineLevel="0" collapsed="false">
      <c r="A21" s="15"/>
      <c r="B21" s="15"/>
      <c r="C21" s="15"/>
      <c r="D21" s="15"/>
      <c r="E21" s="15"/>
      <c r="F21" s="16"/>
      <c r="G21" s="15" t="str">
        <f aca="true">IF(F21="","",IF(D21="Done","",F21-TODAY()))</f>
        <v/>
      </c>
      <c r="H21" s="15"/>
    </row>
    <row r="22" customFormat="false" ht="15" hidden="false" customHeight="false" outlineLevel="0" collapsed="false">
      <c r="A22" s="15"/>
      <c r="B22" s="15"/>
      <c r="C22" s="15"/>
      <c r="D22" s="15"/>
      <c r="E22" s="15"/>
      <c r="F22" s="16"/>
      <c r="G22" s="15" t="str">
        <f aca="true">IF(F22="","",IF(D22="Done","",F22-TODAY()))</f>
        <v/>
      </c>
      <c r="H22" s="15"/>
    </row>
    <row r="23" customFormat="false" ht="15" hidden="false" customHeight="false" outlineLevel="0" collapsed="false">
      <c r="A23" s="15"/>
      <c r="B23" s="15"/>
      <c r="C23" s="15"/>
      <c r="D23" s="15"/>
      <c r="E23" s="15"/>
      <c r="F23" s="16"/>
      <c r="G23" s="15" t="str">
        <f aca="true">IF(F23="","",IF(D23="Done","",F23-TODAY()))</f>
        <v/>
      </c>
      <c r="H23" s="15"/>
    </row>
    <row r="24" customFormat="false" ht="15" hidden="false" customHeight="false" outlineLevel="0" collapsed="false">
      <c r="A24" s="15"/>
      <c r="B24" s="15"/>
      <c r="C24" s="15"/>
      <c r="D24" s="15"/>
      <c r="E24" s="15"/>
      <c r="F24" s="16"/>
      <c r="G24" s="15" t="str">
        <f aca="true">IF(F24="","",IF(D24="Done","",F24-TODAY()))</f>
        <v/>
      </c>
      <c r="H24" s="15"/>
    </row>
    <row r="25" customFormat="false" ht="15" hidden="false" customHeight="false" outlineLevel="0" collapsed="false">
      <c r="A25" s="15"/>
      <c r="B25" s="15"/>
      <c r="C25" s="15"/>
      <c r="D25" s="15"/>
      <c r="E25" s="15"/>
      <c r="F25" s="16"/>
      <c r="G25" s="15" t="str">
        <f aca="true">IF(F25="","",IF(D25="Done","",F25-TODAY()))</f>
        <v/>
      </c>
      <c r="H25" s="15"/>
    </row>
    <row r="26" customFormat="false" ht="15" hidden="false" customHeight="false" outlineLevel="0" collapsed="false">
      <c r="A26" s="15"/>
      <c r="B26" s="15"/>
      <c r="C26" s="15"/>
      <c r="D26" s="15"/>
      <c r="E26" s="15"/>
      <c r="F26" s="16"/>
      <c r="G26" s="15" t="str">
        <f aca="true">IF(F26="","",IF(D26="Done","",F26-TODAY()))</f>
        <v/>
      </c>
      <c r="H26" s="15"/>
    </row>
    <row r="27" customFormat="false" ht="15" hidden="false" customHeight="false" outlineLevel="0" collapsed="false">
      <c r="A27" s="15"/>
      <c r="B27" s="15"/>
      <c r="C27" s="15"/>
      <c r="D27" s="15"/>
      <c r="E27" s="15"/>
      <c r="F27" s="16"/>
      <c r="G27" s="15" t="str">
        <f aca="true">IF(F27="","",IF(D27="Done","",F27-TODAY()))</f>
        <v/>
      </c>
      <c r="H27" s="15"/>
    </row>
    <row r="28" customFormat="false" ht="15" hidden="false" customHeight="false" outlineLevel="0" collapsed="false">
      <c r="A28" s="15"/>
      <c r="B28" s="15"/>
      <c r="C28" s="15"/>
      <c r="D28" s="15"/>
      <c r="E28" s="15"/>
      <c r="F28" s="16"/>
      <c r="G28" s="15" t="str">
        <f aca="true">IF(F28="","",IF(D28="Done","",F28-TODAY()))</f>
        <v/>
      </c>
      <c r="H28" s="15"/>
    </row>
    <row r="29" customFormat="false" ht="15" hidden="false" customHeight="false" outlineLevel="0" collapsed="false">
      <c r="A29" s="15"/>
      <c r="B29" s="15"/>
      <c r="C29" s="15"/>
      <c r="D29" s="15"/>
      <c r="E29" s="15"/>
      <c r="F29" s="16"/>
      <c r="G29" s="15" t="str">
        <f aca="true">IF(F29="","",IF(D29="Done","",F29-TODAY()))</f>
        <v/>
      </c>
      <c r="H29" s="15"/>
    </row>
    <row r="30" customFormat="false" ht="15" hidden="false" customHeight="false" outlineLevel="0" collapsed="false">
      <c r="A30" s="15"/>
      <c r="B30" s="15"/>
      <c r="C30" s="15"/>
      <c r="D30" s="15"/>
      <c r="E30" s="15"/>
      <c r="F30" s="16"/>
      <c r="G30" s="15" t="str">
        <f aca="true">IF(F30="","",IF(D30="Done","",F30-TODAY()))</f>
        <v/>
      </c>
      <c r="H30" s="15"/>
    </row>
    <row r="31" customFormat="false" ht="15" hidden="false" customHeight="false" outlineLevel="0" collapsed="false">
      <c r="A31" s="15"/>
      <c r="B31" s="15"/>
      <c r="C31" s="15"/>
      <c r="D31" s="15"/>
      <c r="E31" s="15"/>
      <c r="F31" s="16"/>
      <c r="G31" s="15" t="str">
        <f aca="true">IF(F31="","",IF(D31="Done","",F31-TODAY()))</f>
        <v/>
      </c>
      <c r="H31" s="15"/>
    </row>
    <row r="32" customFormat="false" ht="15" hidden="false" customHeight="false" outlineLevel="0" collapsed="false">
      <c r="A32" s="15"/>
      <c r="B32" s="15"/>
      <c r="C32" s="15"/>
      <c r="D32" s="15"/>
      <c r="E32" s="15"/>
      <c r="F32" s="16"/>
      <c r="G32" s="15" t="str">
        <f aca="true">IF(F32="","",IF(D32="Done","",F32-TODAY()))</f>
        <v/>
      </c>
      <c r="H32" s="15"/>
    </row>
    <row r="33" customFormat="false" ht="15" hidden="false" customHeight="false" outlineLevel="0" collapsed="false">
      <c r="A33" s="15"/>
      <c r="B33" s="15"/>
      <c r="C33" s="15"/>
      <c r="D33" s="15"/>
      <c r="E33" s="15"/>
      <c r="F33" s="16"/>
      <c r="G33" s="15" t="str">
        <f aca="true">IF(F33="","",IF(D33="Done","",F33-TODAY()))</f>
        <v/>
      </c>
      <c r="H33" s="15"/>
    </row>
    <row r="34" customFormat="false" ht="15" hidden="false" customHeight="false" outlineLevel="0" collapsed="false">
      <c r="A34" s="15"/>
      <c r="B34" s="15"/>
      <c r="C34" s="15"/>
      <c r="D34" s="15"/>
      <c r="E34" s="15"/>
      <c r="F34" s="16"/>
      <c r="G34" s="15" t="str">
        <f aca="true">IF(F34="","",IF(D34="Done","",F34-TODAY()))</f>
        <v/>
      </c>
      <c r="H34" s="15"/>
    </row>
    <row r="35" customFormat="false" ht="15" hidden="false" customHeight="false" outlineLevel="0" collapsed="false">
      <c r="A35" s="15"/>
      <c r="B35" s="15"/>
      <c r="C35" s="15"/>
      <c r="D35" s="15"/>
      <c r="E35" s="15"/>
      <c r="F35" s="16"/>
      <c r="G35" s="15" t="str">
        <f aca="true">IF(F35="","",IF(D35="Done","",F35-TODAY()))</f>
        <v/>
      </c>
      <c r="H35" s="15"/>
    </row>
    <row r="36" customFormat="false" ht="15" hidden="false" customHeight="false" outlineLevel="0" collapsed="false">
      <c r="A36" s="15"/>
      <c r="B36" s="15"/>
      <c r="C36" s="15"/>
      <c r="D36" s="15"/>
      <c r="E36" s="15"/>
      <c r="F36" s="16"/>
      <c r="G36" s="15" t="str">
        <f aca="true">IF(F36="","",IF(D36="Done","",F36-TODAY()))</f>
        <v/>
      </c>
      <c r="H36" s="15"/>
    </row>
    <row r="37" customFormat="false" ht="15" hidden="false" customHeight="false" outlineLevel="0" collapsed="false">
      <c r="A37" s="15"/>
      <c r="B37" s="15"/>
      <c r="C37" s="15"/>
      <c r="D37" s="15"/>
      <c r="E37" s="15"/>
      <c r="F37" s="16"/>
      <c r="G37" s="15" t="str">
        <f aca="true">IF(F37="","",IF(D37="Done","",F37-TODAY()))</f>
        <v/>
      </c>
      <c r="H37" s="15"/>
    </row>
    <row r="38" customFormat="false" ht="15" hidden="false" customHeight="false" outlineLevel="0" collapsed="false">
      <c r="A38" s="15"/>
      <c r="B38" s="15"/>
      <c r="C38" s="15"/>
      <c r="D38" s="15"/>
      <c r="E38" s="15"/>
      <c r="F38" s="16"/>
      <c r="G38" s="15" t="str">
        <f aca="true">IF(F38="","",IF(D38="Done","",F38-TODAY()))</f>
        <v/>
      </c>
      <c r="H38" s="15"/>
    </row>
    <row r="39" customFormat="false" ht="15" hidden="false" customHeight="false" outlineLevel="0" collapsed="false">
      <c r="A39" s="15"/>
      <c r="B39" s="15"/>
      <c r="C39" s="15"/>
      <c r="D39" s="15"/>
      <c r="E39" s="15"/>
      <c r="F39" s="16"/>
      <c r="G39" s="15" t="str">
        <f aca="true">IF(F39="","",IF(D39="Done","",F39-TODAY()))</f>
        <v/>
      </c>
      <c r="H39" s="15"/>
    </row>
    <row r="40" customFormat="false" ht="15" hidden="false" customHeight="false" outlineLevel="0" collapsed="false">
      <c r="A40" s="15"/>
      <c r="B40" s="15"/>
      <c r="C40" s="15"/>
      <c r="D40" s="15"/>
      <c r="E40" s="15"/>
      <c r="F40" s="16"/>
      <c r="G40" s="15" t="str">
        <f aca="true">IF(F40="","",IF(D40="Done","",F40-TODAY()))</f>
        <v/>
      </c>
      <c r="H40" s="15"/>
    </row>
    <row r="41" customFormat="false" ht="15" hidden="false" customHeight="false" outlineLevel="0" collapsed="false">
      <c r="A41" s="15"/>
      <c r="B41" s="15"/>
      <c r="C41" s="15"/>
      <c r="D41" s="15"/>
      <c r="E41" s="15"/>
      <c r="F41" s="16"/>
      <c r="G41" s="15" t="str">
        <f aca="true">IF(F41="","",IF(D41="Done","",F41-TODAY()))</f>
        <v/>
      </c>
      <c r="H41" s="15"/>
    </row>
    <row r="42" customFormat="false" ht="15" hidden="false" customHeight="false" outlineLevel="0" collapsed="false">
      <c r="A42" s="15"/>
      <c r="B42" s="15"/>
      <c r="C42" s="15"/>
      <c r="D42" s="15"/>
      <c r="E42" s="15"/>
      <c r="F42" s="16"/>
      <c r="G42" s="15" t="str">
        <f aca="true">IF(F42="","",IF(D42="Done","",F42-TODAY()))</f>
        <v/>
      </c>
      <c r="H42" s="15"/>
    </row>
    <row r="43" customFormat="false" ht="15" hidden="false" customHeight="false" outlineLevel="0" collapsed="false">
      <c r="A43" s="15"/>
      <c r="B43" s="15"/>
      <c r="C43" s="15"/>
      <c r="D43" s="15"/>
      <c r="E43" s="15"/>
      <c r="F43" s="16"/>
      <c r="G43" s="15" t="str">
        <f aca="true">IF(F43="","",IF(D43="Done","",F43-TODAY()))</f>
        <v/>
      </c>
      <c r="H43" s="15"/>
    </row>
    <row r="44" customFormat="false" ht="15" hidden="false" customHeight="false" outlineLevel="0" collapsed="false">
      <c r="A44" s="15"/>
      <c r="B44" s="15"/>
      <c r="C44" s="15"/>
      <c r="D44" s="15"/>
      <c r="E44" s="15"/>
      <c r="F44" s="16"/>
      <c r="G44" s="15" t="str">
        <f aca="true">IF(F44="","",IF(D44="Done","",F44-TODAY()))</f>
        <v/>
      </c>
      <c r="H44" s="15"/>
    </row>
    <row r="45" customFormat="false" ht="15" hidden="false" customHeight="false" outlineLevel="0" collapsed="false">
      <c r="A45" s="15"/>
      <c r="B45" s="15"/>
      <c r="C45" s="15"/>
      <c r="D45" s="15"/>
      <c r="E45" s="15"/>
      <c r="F45" s="16"/>
      <c r="G45" s="15" t="str">
        <f aca="true">IF(F45="","",IF(D45="Done","",F45-TODAY()))</f>
        <v/>
      </c>
      <c r="H45" s="15"/>
    </row>
    <row r="46" customFormat="false" ht="15" hidden="false" customHeight="false" outlineLevel="0" collapsed="false">
      <c r="A46" s="15"/>
      <c r="B46" s="15"/>
      <c r="C46" s="15"/>
      <c r="D46" s="15"/>
      <c r="E46" s="15"/>
      <c r="F46" s="16"/>
      <c r="G46" s="15" t="str">
        <f aca="true">IF(F46="","",IF(D46="Done","",F46-TODAY()))</f>
        <v/>
      </c>
      <c r="H46" s="15"/>
    </row>
    <row r="47" customFormat="false" ht="15" hidden="false" customHeight="false" outlineLevel="0" collapsed="false">
      <c r="A47" s="15"/>
      <c r="B47" s="15"/>
      <c r="C47" s="15"/>
      <c r="D47" s="15"/>
      <c r="E47" s="15"/>
      <c r="F47" s="16"/>
      <c r="G47" s="15" t="str">
        <f aca="true">IF(F47="","",IF(D47="Done","",F47-TODAY()))</f>
        <v/>
      </c>
      <c r="H47" s="15"/>
    </row>
    <row r="48" customFormat="false" ht="15" hidden="false" customHeight="false" outlineLevel="0" collapsed="false">
      <c r="A48" s="15"/>
      <c r="B48" s="15"/>
      <c r="C48" s="15"/>
      <c r="D48" s="15"/>
      <c r="E48" s="15"/>
      <c r="F48" s="16"/>
      <c r="G48" s="15" t="str">
        <f aca="true">IF(F48="","",IF(D48="Done","",F48-TODAY()))</f>
        <v/>
      </c>
      <c r="H48" s="15"/>
    </row>
    <row r="49" customFormat="false" ht="15" hidden="false" customHeight="false" outlineLevel="0" collapsed="false">
      <c r="A49" s="15"/>
      <c r="B49" s="15"/>
      <c r="C49" s="15"/>
      <c r="D49" s="15"/>
      <c r="E49" s="15"/>
      <c r="F49" s="16"/>
      <c r="G49" s="15" t="str">
        <f aca="true">IF(F49="","",IF(D49="Done","",F49-TODAY()))</f>
        <v/>
      </c>
      <c r="H49" s="15"/>
    </row>
  </sheetData>
  <mergeCells count="1">
    <mergeCell ref="A1:H1"/>
  </mergeCells>
  <conditionalFormatting sqref="D4:D50">
    <cfRule type="expression" priority="2" aboveAverage="0" equalAverage="0" bottom="0" percent="0" rank="0" text="" dxfId="0">
      <formula>D4="Done"</formula>
    </cfRule>
    <cfRule type="expression" priority="3" aboveAverage="0" equalAverage="0" bottom="0" percent="0" rank="0" text="" dxfId="4">
      <formula>D4="Blocked"</formula>
    </cfRule>
    <cfRule type="expression" priority="4" aboveAverage="0" equalAverage="0" bottom="0" percent="0" rank="0" text="" dxfId="5">
      <formula>D4="Review"</formula>
    </cfRule>
    <cfRule type="expression" priority="5" aboveAverage="0" equalAverage="0" bottom="0" percent="0" rank="0" text="" dxfId="1">
      <formula>D4="In Progress"</formula>
    </cfRule>
    <cfRule type="expression" priority="6" aboveAverage="0" equalAverage="0" bottom="0" percent="0" rank="0" text="" dxfId="2">
      <formula>D4="To Do"</formula>
    </cfRule>
  </conditionalFormatting>
  <conditionalFormatting sqref="G4:G50">
    <cfRule type="cellIs" priority="7" operator="lessThan" aboveAverage="0" equalAverage="0" bottom="0" percent="0" rank="0" text="" dxfId="6">
      <formula>0</formula>
    </cfRule>
    <cfRule type="cellIs" priority="8" operator="lessThanOrEqual" aboveAverage="0" equalAverage="0" bottom="0" percent="0" rank="0" text="" dxfId="1">
      <formula>2</formula>
    </cfRule>
  </conditionalFormatting>
  <dataValidations count="3">
    <dataValidation allowBlank="true" errorStyle="stop" operator="between" showDropDown="false" showErrorMessage="false" showInputMessage="false" sqref="D4:D50" type="list">
      <formula1>"To Do,In Progress,Review,Blocked,Done"</formula1>
      <formula2>0</formula2>
    </dataValidation>
    <dataValidation allowBlank="true" errorStyle="stop" operator="between" showDropDown="false" showErrorMessage="false" showInputMessage="false" sqref="E4:E50" type="list">
      <formula1>"High,Medium,Low"</formula1>
      <formula2>0</formula2>
    </dataValidation>
    <dataValidation allowBlank="true" errorStyle="stop" operator="between" showDropDown="false" showErrorMessage="false" showInputMessage="false" sqref="B4:B50" type="list">
      <formula1>Projects!$A$4:$A$20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11"/>
    <col collapsed="false" customWidth="true" hidden="false" outlineLevel="0" max="5" min="5" style="0" width="13"/>
    <col collapsed="false" customWidth="true" hidden="false" outlineLevel="0" max="6" min="6" style="0" width="16"/>
  </cols>
  <sheetData>
    <row r="1" customFormat="false" ht="24.45" hidden="false" customHeight="false" outlineLevel="0" collapsed="false">
      <c r="A1" s="10" t="s">
        <v>79</v>
      </c>
      <c r="B1" s="10"/>
      <c r="C1" s="10"/>
      <c r="D1" s="10"/>
      <c r="E1" s="10"/>
      <c r="F1" s="10"/>
    </row>
    <row r="2" customFormat="false" ht="15" hidden="false" customHeight="false" outlineLevel="0" collapsed="false">
      <c r="A2" s="2" t="s">
        <v>80</v>
      </c>
      <c r="B2" s="2"/>
      <c r="C2" s="2"/>
      <c r="D2" s="2"/>
      <c r="E2" s="2"/>
      <c r="F2" s="2"/>
    </row>
    <row r="4" customFormat="false" ht="26.85" hidden="false" customHeight="false" outlineLevel="0" collapsed="false">
      <c r="A4" s="11" t="s">
        <v>64</v>
      </c>
      <c r="B4" s="11" t="s">
        <v>65</v>
      </c>
      <c r="C4" s="11" t="s">
        <v>52</v>
      </c>
      <c r="D4" s="11" t="s">
        <v>66</v>
      </c>
      <c r="E4" s="11" t="s">
        <v>67</v>
      </c>
      <c r="F4" s="11" t="s">
        <v>68</v>
      </c>
    </row>
    <row r="6" customFormat="false" ht="15" hidden="false" customHeight="false" outlineLevel="0" collapsed="false">
      <c r="A6" s="18" t="s">
        <v>81</v>
      </c>
      <c r="B6" s="2" t="s">
        <v>82</v>
      </c>
      <c r="C6" s="2"/>
      <c r="D6" s="2"/>
      <c r="E6" s="2"/>
      <c r="F6" s="2"/>
    </row>
  </sheetData>
  <mergeCells count="3">
    <mergeCell ref="A1:F1"/>
    <mergeCell ref="A2:F2"/>
    <mergeCell ref="B6:F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10" t="s">
        <v>83</v>
      </c>
      <c r="B1" s="10"/>
    </row>
    <row r="2" customFormat="false" ht="15" hidden="false" customHeight="false" outlineLevel="0" collapsed="false">
      <c r="A2" s="2" t="s">
        <v>84</v>
      </c>
      <c r="B2" s="2"/>
    </row>
    <row r="4" customFormat="false" ht="15" hidden="false" customHeight="false" outlineLevel="0" collapsed="false">
      <c r="A4" s="11" t="s">
        <v>85</v>
      </c>
      <c r="B4" s="11" t="s">
        <v>86</v>
      </c>
    </row>
    <row r="5" customFormat="false" ht="84.75" hidden="false" customHeight="true" outlineLevel="0" collapsed="false">
      <c r="A5" s="19" t="s">
        <v>87</v>
      </c>
      <c r="B5" s="20" t="s">
        <v>88</v>
      </c>
    </row>
    <row r="6" customFormat="false" ht="84.75" hidden="false" customHeight="true" outlineLevel="0" collapsed="false">
      <c r="A6" s="19" t="s">
        <v>89</v>
      </c>
      <c r="B6" s="20" t="s">
        <v>90</v>
      </c>
    </row>
    <row r="7" customFormat="false" ht="84.75" hidden="false" customHeight="true" outlineLevel="0" collapsed="false">
      <c r="A7" s="19" t="s">
        <v>91</v>
      </c>
      <c r="B7" s="20" t="s">
        <v>92</v>
      </c>
    </row>
    <row r="8" customFormat="false" ht="84.75" hidden="false" customHeight="true" outlineLevel="0" collapsed="false">
      <c r="A8" s="19" t="s">
        <v>93</v>
      </c>
      <c r="B8" s="20" t="s">
        <v>94</v>
      </c>
    </row>
    <row r="9" customFormat="false" ht="84.75" hidden="false" customHeight="true" outlineLevel="0" collapsed="false">
      <c r="A9" s="19" t="s">
        <v>95</v>
      </c>
      <c r="B9" s="20" t="s">
        <v>96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2026-06-20T05:27:36Z</dcterms:created>
  <dc:creator>openpyxl</dc:creator>
  <dc:description/>
  <dc:language>en-US</dc:language>
  <cp:lastModifiedBy/>
  <dcterms:modified xsi:type="dcterms:W3CDTF">2026-06-20T05:27:36Z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